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<sst xmlns="http://schemas.openxmlformats.org/spreadsheetml/2006/main" count="283" uniqueCount="106">
  <si>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</si>
  <si>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</si>
  <si>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</si>
  <si>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</si>
  <si>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</si>
  <si>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</si>
  <si>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</si>
  <si>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</si>
  <si>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</si>
  <si>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</si>
  <si>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</si>
  <si>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</si>
  <si>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</si>
  <si>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</si>
  <si>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</si>
  <si>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</si>
  <si>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</si>
  <si>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</si>
  <si>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</si>
  <si>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</si>
  <si>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</si>
  <si>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</si>
  <si>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</si>
  <si>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</si>
  <si>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</si>
  <si>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</si>
  <si>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</si>
  <si>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</si>
  <si>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</si>
  <si>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</si>
  <si>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</si>
  <si>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</si>
  <si>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</si>
  <si>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</si>
  <si>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</si>
  <si>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</si>
  <si>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</si>
  <si>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</si>
  <si>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</si>
  <si>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</si>
  <si>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54-1г</t>
  </si>
  <si>
    <t>курица тушеная с морковью</t>
  </si>
  <si>
    <t>54-25м</t>
  </si>
  <si>
    <t>Пром.</t>
  </si>
  <si>
    <t>54-7з</t>
  </si>
  <si>
    <t>54-11г</t>
  </si>
  <si>
    <t>54-21гн</t>
  </si>
  <si>
    <t>плов с курицей</t>
  </si>
  <si>
    <t>54-12м</t>
  </si>
  <si>
    <t>чай с лимоном и сахаром</t>
  </si>
  <si>
    <t>54-3гн</t>
  </si>
  <si>
    <t>54-1з</t>
  </si>
  <si>
    <t>горошница</t>
  </si>
  <si>
    <t>54-21г</t>
  </si>
  <si>
    <t>биточек из курицы</t>
  </si>
  <si>
    <t>чай с сахаром</t>
  </si>
  <si>
    <t xml:space="preserve">каша жидкая молочная рисовая </t>
  </si>
  <si>
    <t xml:space="preserve">сыр твердых сортов в нарезке </t>
  </si>
  <si>
    <t>54-2гн</t>
  </si>
  <si>
    <t>рагу из курицы</t>
  </si>
  <si>
    <t>54-22м</t>
  </si>
  <si>
    <t>салат из белокочанной капусты</t>
  </si>
  <si>
    <t>каша гречневая рассыпчатая</t>
  </si>
  <si>
    <t>54-10м</t>
  </si>
  <si>
    <t>компот из смеси сухофруктов</t>
  </si>
  <si>
    <t>54-1хн</t>
  </si>
  <si>
    <t>яблоко</t>
  </si>
  <si>
    <t>биточек из говядины</t>
  </si>
  <si>
    <t xml:space="preserve">директор </t>
  </si>
  <si>
    <t>МБОУ "Кинзельская СОШ" имени Васильева Н.Ф.</t>
  </si>
  <si>
    <t>Муштакова Г.В.</t>
  </si>
  <si>
    <t>какао с молоком</t>
  </si>
  <si>
    <t>йодированный пшеничный,ржаной</t>
  </si>
  <si>
    <t>соус красный основной</t>
  </si>
  <si>
    <t>54-3соус</t>
  </si>
  <si>
    <t>пшеничный йодированный,ржаной</t>
  </si>
  <si>
    <t>кисель из смородины</t>
  </si>
  <si>
    <t>54-23хн</t>
  </si>
  <si>
    <t>24-23м</t>
  </si>
  <si>
    <t>салат картофельный с морковью и зеленым горошком</t>
  </si>
  <si>
    <t>54-34з</t>
  </si>
  <si>
    <t>картофельное пюре</t>
  </si>
  <si>
    <t>рыба тушеная в томате с овощами)минтай)</t>
  </si>
  <si>
    <t>54-11р</t>
  </si>
  <si>
    <t>54-25.1к</t>
  </si>
  <si>
    <t>сок яблочный</t>
  </si>
  <si>
    <t>54-10з</t>
  </si>
  <si>
    <t>компот из яблок с лимоном</t>
  </si>
  <si>
    <t>54-34хн</t>
  </si>
  <si>
    <t>салат из капусты с овощами</t>
  </si>
  <si>
    <t>салат из моркови и яблок</t>
  </si>
  <si>
    <t>54-11з</t>
  </si>
  <si>
    <t>капуста тушеная с мясом</t>
  </si>
  <si>
    <t>винегрет с растительным маслом</t>
  </si>
  <si>
    <t>54-16з</t>
  </si>
  <si>
    <t>котлета из говядины</t>
  </si>
  <si>
    <t>54- 4м</t>
  </si>
  <si>
    <t>салат из свеклы с черносливом</t>
  </si>
  <si>
    <t>салат из белокочанной капусты с морковью</t>
  </si>
  <si>
    <t>54-18з</t>
  </si>
  <si>
    <t>54-8з</t>
  </si>
  <si>
    <t>рис припущенный с томатом</t>
  </si>
  <si>
    <t>54-27г</t>
  </si>
  <si>
    <t>54-4м</t>
  </si>
  <si>
    <t>54-4г</t>
  </si>
  <si>
    <t>54-6м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</si>
</sst>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6" sqref="H1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40</v>
      </c>
      <c r="L6" s="40">
        <v>2.36</v>
      </c>
    </row>
    <row r="7" spans="1:12" ht="15">
      <c r="A7" s="23"/>
      <c r="B7" s="15"/>
      <c r="C7" s="11"/>
      <c r="D7" s="6"/>
      <c r="E7" s="42" t="s">
        <v>95</v>
      </c>
      <c r="F7" s="43">
        <v>50</v>
      </c>
      <c r="G7" s="43">
        <v>8.4</v>
      </c>
      <c r="H7" s="43">
        <v>7.9</v>
      </c>
      <c r="I7" s="43">
        <v>3.3</v>
      </c>
      <c r="J7" s="43">
        <v>118.2</v>
      </c>
      <c r="K7" s="44" t="s">
        <v>96</v>
      </c>
      <c r="L7" s="43">
        <v>19.95</v>
      </c>
    </row>
    <row r="8" spans="1:12" ht="1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46</v>
      </c>
      <c r="L8" s="43">
        <v>13.56</v>
      </c>
    </row>
    <row r="9" spans="1:12" ht="15">
      <c r="A9" s="23"/>
      <c r="B9" s="15"/>
      <c r="C9" s="11"/>
      <c r="D9" s="7" t="s">
        <v>23</v>
      </c>
      <c r="E9" s="42" t="s">
        <v>72</v>
      </c>
      <c r="F9" s="43">
        <v>60</v>
      </c>
      <c r="G9" s="43">
        <v>4.3</v>
      </c>
      <c r="H9" s="43">
        <v>0.6</v>
      </c>
      <c r="I9" s="43">
        <v>15.8</v>
      </c>
      <c r="J9" s="43">
        <v>121.5</v>
      </c>
      <c r="K9" s="44" t="s">
        <v>43</v>
      </c>
      <c r="L9" s="43">
        <v>4.16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97</v>
      </c>
      <c r="F11" s="43">
        <v>60</v>
      </c>
      <c r="G11" s="43">
        <v>0.9</v>
      </c>
      <c r="H11" s="43">
        <v>3.3</v>
      </c>
      <c r="I11" s="43">
        <v>7.8</v>
      </c>
      <c r="J11" s="43">
        <v>63.7</v>
      </c>
      <c r="K11" s="44" t="s">
        <v>99</v>
      </c>
      <c r="L11" s="43">
        <v>10.15</v>
      </c>
    </row>
    <row r="12" spans="1:12" ht="15">
      <c r="A12" s="23"/>
      <c r="B12" s="15"/>
      <c r="C12" s="11"/>
      <c r="D12" s="6"/>
      <c r="E12" s="42" t="s">
        <v>73</v>
      </c>
      <c r="F12" s="43">
        <v>30</v>
      </c>
      <c r="G12" s="43">
        <v>1</v>
      </c>
      <c r="H12" s="43">
        <v>0.7</v>
      </c>
      <c r="I12" s="43">
        <v>2.7</v>
      </c>
      <c r="J12" s="43">
        <v>21.2</v>
      </c>
      <c r="K12" s="44" t="s">
        <v>74</v>
      </c>
      <c r="L12" s="43">
        <v>9.2899999999999991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24.599999999999998</v>
      </c>
      <c r="H13" s="19">
        <f t="shared" si="0"/>
        <v>20.900000000000002</v>
      </c>
      <c r="I13" s="19">
        <f t="shared" si="0"/>
        <v>74.899999999999991</v>
      </c>
      <c r="J13" s="19">
        <f t="shared" si="0"/>
        <v>621.80000000000007</v>
      </c>
      <c r="K13" s="25"/>
      <c r="L13" s="19">
        <f t="shared" ref="L13" si="1">SUM(L6:L12)</f>
        <v>59.47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24.599999999999998</v>
      </c>
      <c r="H24" s="32">
        <f t="shared" si="4"/>
        <v>20.900000000000002</v>
      </c>
      <c r="I24" s="32">
        <f t="shared" si="4"/>
        <v>74.899999999999991</v>
      </c>
      <c r="J24" s="32">
        <f t="shared" si="4"/>
        <v>621.80000000000007</v>
      </c>
      <c r="K24" s="32"/>
      <c r="L24" s="32">
        <f t="shared" ref="L24" si="5">L13+L23</f>
        <v>59.47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27.2</v>
      </c>
      <c r="H25" s="40">
        <v>8.1</v>
      </c>
      <c r="I25" s="40">
        <v>33.200000000000003</v>
      </c>
      <c r="J25" s="40">
        <v>314.60000000000002</v>
      </c>
      <c r="K25" s="41" t="s">
        <v>48</v>
      </c>
      <c r="L25" s="40">
        <v>63.8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58</v>
      </c>
      <c r="L27" s="43">
        <v>1.7</v>
      </c>
    </row>
    <row r="28" spans="1:12" ht="15">
      <c r="A28" s="14"/>
      <c r="B28" s="15"/>
      <c r="C28" s="11"/>
      <c r="D28" s="7" t="s">
        <v>23</v>
      </c>
      <c r="E28" s="42" t="s">
        <v>75</v>
      </c>
      <c r="F28" s="43">
        <v>60</v>
      </c>
      <c r="G28" s="43">
        <v>4.3</v>
      </c>
      <c r="H28" s="43">
        <v>0.6</v>
      </c>
      <c r="I28" s="43">
        <v>15.8</v>
      </c>
      <c r="J28" s="43">
        <v>121.5</v>
      </c>
      <c r="K28" s="44" t="s">
        <v>43</v>
      </c>
      <c r="L28" s="43">
        <v>4.16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98</v>
      </c>
      <c r="F30" s="43">
        <v>80</v>
      </c>
      <c r="G30" s="43">
        <v>1.3</v>
      </c>
      <c r="H30" s="43">
        <v>8.1</v>
      </c>
      <c r="I30" s="43">
        <v>7.7</v>
      </c>
      <c r="J30" s="43">
        <v>108.7</v>
      </c>
      <c r="K30" s="44" t="s">
        <v>100</v>
      </c>
      <c r="L30" s="43">
        <v>13.32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33</v>
      </c>
      <c r="H32" s="19">
        <f t="shared" ref="H32" si="7">SUM(H25:H31)</f>
        <v>16.799999999999997</v>
      </c>
      <c r="I32" s="19">
        <f t="shared" ref="I32" si="8">SUM(I25:I31)</f>
        <v>63.100000000000009</v>
      </c>
      <c r="J32" s="19">
        <f t="shared" ref="J32:L32" si="9">SUM(J25:J31)</f>
        <v>571.6</v>
      </c>
      <c r="K32" s="25"/>
      <c r="L32" s="19">
        <f t="shared" si="9"/>
        <v>82.97999999999999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33</v>
      </c>
      <c r="H43" s="32">
        <f t="shared" ref="H43" si="15">H32+H42</f>
        <v>16.799999999999997</v>
      </c>
      <c r="I43" s="32">
        <f t="shared" ref="I43" si="16">I32+I42</f>
        <v>63.100000000000009</v>
      </c>
      <c r="J43" s="32">
        <f t="shared" ref="J43:L43" si="17">J32+J42</f>
        <v>571.6</v>
      </c>
      <c r="K43" s="32"/>
      <c r="L43" s="32">
        <f t="shared" si="17"/>
        <v>82.97999999999999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14.5</v>
      </c>
      <c r="H44" s="40">
        <v>1.3</v>
      </c>
      <c r="I44" s="40">
        <v>33.799999999999997</v>
      </c>
      <c r="J44" s="40">
        <v>204.8</v>
      </c>
      <c r="K44" s="41" t="s">
        <v>53</v>
      </c>
      <c r="L44" s="40">
        <v>3.75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0.2</v>
      </c>
      <c r="H46" s="43">
        <v>0.1</v>
      </c>
      <c r="I46" s="43">
        <v>12.2</v>
      </c>
      <c r="J46" s="43">
        <v>50.6</v>
      </c>
      <c r="K46" s="44" t="s">
        <v>77</v>
      </c>
      <c r="L46" s="43">
        <v>4.1100000000000003</v>
      </c>
    </row>
    <row r="47" spans="1:12" ht="15">
      <c r="A47" s="23"/>
      <c r="B47" s="15"/>
      <c r="C47" s="11"/>
      <c r="D47" s="7" t="s">
        <v>23</v>
      </c>
      <c r="E47" s="42" t="s">
        <v>75</v>
      </c>
      <c r="F47" s="43">
        <v>60</v>
      </c>
      <c r="G47" s="43">
        <v>4.3</v>
      </c>
      <c r="H47" s="43">
        <v>0.6</v>
      </c>
      <c r="I47" s="43">
        <v>15.8</v>
      </c>
      <c r="J47" s="43">
        <v>121.5</v>
      </c>
      <c r="K47" s="44" t="s">
        <v>43</v>
      </c>
      <c r="L47" s="43">
        <v>4.16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50</v>
      </c>
      <c r="G49" s="43">
        <v>9.5</v>
      </c>
      <c r="H49" s="43">
        <v>2.2000000000000002</v>
      </c>
      <c r="I49" s="43">
        <v>6.7</v>
      </c>
      <c r="J49" s="43">
        <v>84.3</v>
      </c>
      <c r="K49" s="44" t="s">
        <v>78</v>
      </c>
      <c r="L49" s="43">
        <v>12.07</v>
      </c>
    </row>
    <row r="50" spans="1:12" ht="15">
      <c r="A50" s="23"/>
      <c r="B50" s="15"/>
      <c r="C50" s="11"/>
      <c r="D50" s="6"/>
      <c r="E50" s="42" t="s">
        <v>93</v>
      </c>
      <c r="F50" s="43">
        <v>50</v>
      </c>
      <c r="G50" s="43">
        <v>0.6</v>
      </c>
      <c r="H50" s="43">
        <v>4.5</v>
      </c>
      <c r="I50" s="43">
        <v>3.3</v>
      </c>
      <c r="J50" s="43">
        <v>55.9</v>
      </c>
      <c r="K50" s="44" t="s">
        <v>94</v>
      </c>
      <c r="L50" s="43">
        <v>11.74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29.1</v>
      </c>
      <c r="H51" s="19">
        <f t="shared" ref="H51" si="19">SUM(H44:H50)</f>
        <v>8.6999999999999993</v>
      </c>
      <c r="I51" s="19">
        <f t="shared" ref="I51" si="20">SUM(I44:I50)</f>
        <v>71.8</v>
      </c>
      <c r="J51" s="19">
        <f t="shared" ref="J51:L51" si="21">SUM(J44:J50)</f>
        <v>517.1</v>
      </c>
      <c r="K51" s="25"/>
      <c r="L51" s="19">
        <f t="shared" si="21"/>
        <v>35.83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29.1</v>
      </c>
      <c r="H62" s="32">
        <f t="shared" ref="H62" si="27">H51+H61</f>
        <v>8.6999999999999993</v>
      </c>
      <c r="I62" s="32">
        <f t="shared" ref="I62" si="28">I51+I61</f>
        <v>71.8</v>
      </c>
      <c r="J62" s="32">
        <f t="shared" ref="J62:L62" si="29">J51+J61</f>
        <v>517.1</v>
      </c>
      <c r="K62" s="32"/>
      <c r="L62" s="32">
        <f t="shared" si="29"/>
        <v>35.83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150</v>
      </c>
      <c r="G63" s="40">
        <v>3.8</v>
      </c>
      <c r="H63" s="40">
        <v>4.4000000000000004</v>
      </c>
      <c r="I63" s="40">
        <v>36.299999999999997</v>
      </c>
      <c r="J63" s="40">
        <v>200.01</v>
      </c>
      <c r="K63" s="41" t="s">
        <v>102</v>
      </c>
      <c r="L63" s="40">
        <v>30.15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50</v>
      </c>
      <c r="L65" s="43">
        <v>3.07</v>
      </c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60</v>
      </c>
      <c r="G66" s="43">
        <v>4.3</v>
      </c>
      <c r="H66" s="43">
        <v>0.6</v>
      </c>
      <c r="I66" s="43">
        <v>15.8</v>
      </c>
      <c r="J66" s="43">
        <v>121.5</v>
      </c>
      <c r="K66" s="44" t="s">
        <v>43</v>
      </c>
      <c r="L66" s="43">
        <v>4.16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95</v>
      </c>
      <c r="F68" s="43">
        <v>50</v>
      </c>
      <c r="G68" s="43">
        <v>9.1</v>
      </c>
      <c r="H68" s="43">
        <v>8.6999999999999993</v>
      </c>
      <c r="I68" s="43">
        <v>8.1999999999999993</v>
      </c>
      <c r="J68" s="43">
        <v>93.8</v>
      </c>
      <c r="K68" s="44" t="s">
        <v>103</v>
      </c>
      <c r="L68" s="43">
        <v>32.58</v>
      </c>
    </row>
    <row r="69" spans="1:12" ht="15">
      <c r="A69" s="23"/>
      <c r="B69" s="15"/>
      <c r="C69" s="11"/>
      <c r="D69" s="6"/>
      <c r="E69" s="42" t="s">
        <v>79</v>
      </c>
      <c r="F69" s="43">
        <v>80</v>
      </c>
      <c r="G69" s="43">
        <v>2.2000000000000002</v>
      </c>
      <c r="H69" s="43">
        <v>5.7</v>
      </c>
      <c r="I69" s="43">
        <v>8.3000000000000007</v>
      </c>
      <c r="J69" s="43">
        <v>93.8</v>
      </c>
      <c r="K69" s="44" t="s">
        <v>80</v>
      </c>
      <c r="L69" s="43">
        <v>12.01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19.599999999999998</v>
      </c>
      <c r="H70" s="19">
        <f t="shared" ref="H70" si="31">SUM(H63:H69)</f>
        <v>19.5</v>
      </c>
      <c r="I70" s="19">
        <f t="shared" ref="I70" si="32">SUM(I63:I69)</f>
        <v>75.2</v>
      </c>
      <c r="J70" s="19">
        <f t="shared" ref="J70:L70" si="33">SUM(J63:J69)</f>
        <v>537.01</v>
      </c>
      <c r="K70" s="25"/>
      <c r="L70" s="19">
        <f t="shared" si="33"/>
        <v>81.97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19.599999999999998</v>
      </c>
      <c r="H81" s="32">
        <f t="shared" ref="H81" si="39">H70+H80</f>
        <v>19.5</v>
      </c>
      <c r="I81" s="32">
        <f t="shared" ref="I81" si="40">I70+I80</f>
        <v>75.2</v>
      </c>
      <c r="J81" s="32">
        <f t="shared" ref="J81:L81" si="41">J70+J80</f>
        <v>537.01</v>
      </c>
      <c r="K81" s="32"/>
      <c r="L81" s="32">
        <f t="shared" si="41"/>
        <v>81.97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45</v>
      </c>
      <c r="L82" s="40">
        <v>16.34</v>
      </c>
    </row>
    <row r="83" spans="1:12" ht="15">
      <c r="A83" s="23"/>
      <c r="B83" s="15"/>
      <c r="C83" s="11"/>
      <c r="D83" s="6"/>
      <c r="E83" s="42" t="s">
        <v>82</v>
      </c>
      <c r="F83" s="43">
        <v>50</v>
      </c>
      <c r="G83" s="43">
        <v>6.9</v>
      </c>
      <c r="H83" s="43">
        <v>3.7</v>
      </c>
      <c r="I83" s="43">
        <v>3.1</v>
      </c>
      <c r="J83" s="43">
        <v>73.599999999999994</v>
      </c>
      <c r="K83" s="44" t="s">
        <v>83</v>
      </c>
      <c r="L83" s="43">
        <v>19.73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65</v>
      </c>
      <c r="L84" s="43">
        <v>4.3</v>
      </c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60</v>
      </c>
      <c r="G85" s="43">
        <v>4.3</v>
      </c>
      <c r="H85" s="43">
        <v>0.6</v>
      </c>
      <c r="I85" s="43">
        <v>15.8</v>
      </c>
      <c r="J85" s="43">
        <v>121.5</v>
      </c>
      <c r="K85" s="44" t="s">
        <v>43</v>
      </c>
      <c r="L85" s="43">
        <v>4.16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61</v>
      </c>
      <c r="F87" s="43">
        <v>80</v>
      </c>
      <c r="G87" s="43">
        <v>2</v>
      </c>
      <c r="H87" s="43">
        <v>8.1</v>
      </c>
      <c r="I87" s="43">
        <v>8.3000000000000007</v>
      </c>
      <c r="J87" s="43">
        <v>114.4</v>
      </c>
      <c r="K87" s="44" t="s">
        <v>44</v>
      </c>
      <c r="L87" s="43">
        <v>7.81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16.8</v>
      </c>
      <c r="H89" s="19">
        <f t="shared" ref="H89" si="43">SUM(H82:H88)</f>
        <v>17.7</v>
      </c>
      <c r="I89" s="19">
        <f t="shared" ref="I89" si="44">SUM(I82:I88)</f>
        <v>66.8</v>
      </c>
      <c r="J89" s="19">
        <f t="shared" ref="J89:L89" si="45">SUM(J82:J88)</f>
        <v>529.9</v>
      </c>
      <c r="K89" s="25"/>
      <c r="L89" s="19">
        <f t="shared" si="45"/>
        <v>52.34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16.8</v>
      </c>
      <c r="H100" s="32">
        <f t="shared" ref="H100" si="51">H89+H99</f>
        <v>17.7</v>
      </c>
      <c r="I100" s="32">
        <f t="shared" ref="I100" si="52">I89+I99</f>
        <v>66.8</v>
      </c>
      <c r="J100" s="32">
        <f t="shared" ref="J100:L100" si="53">J89+J99</f>
        <v>529.9</v>
      </c>
      <c r="K100" s="32"/>
      <c r="L100" s="32">
        <f t="shared" si="53"/>
        <v>52.34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4.5999999999999996</v>
      </c>
      <c r="H101" s="40">
        <v>4.0999999999999996</v>
      </c>
      <c r="I101" s="40">
        <v>21.5</v>
      </c>
      <c r="J101" s="40">
        <v>138.4</v>
      </c>
      <c r="K101" s="41" t="s">
        <v>84</v>
      </c>
      <c r="L101" s="40">
        <v>13.85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1</v>
      </c>
      <c r="H103" s="43">
        <v>0.2</v>
      </c>
      <c r="I103" s="43">
        <v>14.7</v>
      </c>
      <c r="J103" s="43">
        <v>66.599999999999994</v>
      </c>
      <c r="K103" s="44" t="s">
        <v>43</v>
      </c>
      <c r="L103" s="43">
        <v>10.199999999999999</v>
      </c>
    </row>
    <row r="104" spans="1:12" ht="15">
      <c r="A104" s="23"/>
      <c r="B104" s="15"/>
      <c r="C104" s="11"/>
      <c r="D104" s="7" t="s">
        <v>23</v>
      </c>
      <c r="E104" s="42" t="s">
        <v>75</v>
      </c>
      <c r="F104" s="43">
        <v>60</v>
      </c>
      <c r="G104" s="43">
        <v>4.3</v>
      </c>
      <c r="H104" s="43">
        <v>0.6</v>
      </c>
      <c r="I104" s="43">
        <v>15.8</v>
      </c>
      <c r="J104" s="43">
        <v>121.5</v>
      </c>
      <c r="K104" s="44" t="s">
        <v>43</v>
      </c>
      <c r="L104" s="43">
        <v>4.16</v>
      </c>
    </row>
    <row r="105" spans="1:12" ht="15">
      <c r="A105" s="23"/>
      <c r="B105" s="15"/>
      <c r="C105" s="11"/>
      <c r="D105" s="7" t="s">
        <v>24</v>
      </c>
      <c r="E105" s="42" t="s">
        <v>66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70.3</v>
      </c>
      <c r="K105" s="44" t="s">
        <v>43</v>
      </c>
      <c r="L105" s="43">
        <v>8.5</v>
      </c>
    </row>
    <row r="106" spans="1:12" ht="15">
      <c r="A106" s="23"/>
      <c r="B106" s="15"/>
      <c r="C106" s="11"/>
      <c r="D106" s="6"/>
      <c r="E106" s="42" t="s">
        <v>57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71.7</v>
      </c>
      <c r="K106" s="44" t="s">
        <v>51</v>
      </c>
      <c r="L106" s="43">
        <v>14.6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15.099999999999998</v>
      </c>
      <c r="H108" s="19">
        <f t="shared" si="54"/>
        <v>11.399999999999999</v>
      </c>
      <c r="I108" s="19">
        <f t="shared" si="54"/>
        <v>66.7</v>
      </c>
      <c r="J108" s="19">
        <f t="shared" si="54"/>
        <v>468.5</v>
      </c>
      <c r="K108" s="25"/>
      <c r="L108" s="19">
        <f t="shared" ref="L108" si="55">SUM(L101:L107)</f>
        <v>51.309999999999995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15.099999999999998</v>
      </c>
      <c r="H119" s="32">
        <f t="shared" ref="H119" si="59">H108+H118</f>
        <v>11.399999999999999</v>
      </c>
      <c r="I119" s="32">
        <f t="shared" ref="I119" si="60">I108+I118</f>
        <v>66.7</v>
      </c>
      <c r="J119" s="32">
        <f t="shared" ref="J119:L119" si="61">J108+J118</f>
        <v>468.5</v>
      </c>
      <c r="K119" s="32"/>
      <c r="L119" s="32">
        <f t="shared" si="61"/>
        <v>51.309999999999995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21</v>
      </c>
      <c r="H120" s="40">
        <v>7</v>
      </c>
      <c r="I120" s="40">
        <v>17.5</v>
      </c>
      <c r="J120" s="40">
        <v>217.3</v>
      </c>
      <c r="K120" s="41" t="s">
        <v>60</v>
      </c>
      <c r="L120" s="40">
        <v>37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 t="s">
        <v>43</v>
      </c>
      <c r="L122" s="43">
        <v>10.56</v>
      </c>
    </row>
    <row r="123" spans="1:12" ht="15">
      <c r="A123" s="14"/>
      <c r="B123" s="15"/>
      <c r="C123" s="11"/>
      <c r="D123" s="7" t="s">
        <v>23</v>
      </c>
      <c r="E123" s="42" t="s">
        <v>75</v>
      </c>
      <c r="F123" s="43">
        <v>80</v>
      </c>
      <c r="G123" s="43">
        <v>4.3</v>
      </c>
      <c r="H123" s="43">
        <v>0.6</v>
      </c>
      <c r="I123" s="43">
        <v>15.8</v>
      </c>
      <c r="J123" s="43">
        <v>121.5</v>
      </c>
      <c r="K123" s="44" t="s">
        <v>43</v>
      </c>
      <c r="L123" s="43">
        <v>4.16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79</v>
      </c>
      <c r="F125" s="43">
        <v>80</v>
      </c>
      <c r="G125" s="43">
        <v>2.2000000000000002</v>
      </c>
      <c r="H125" s="43">
        <v>5.7</v>
      </c>
      <c r="I125" s="43">
        <v>8.3000000000000007</v>
      </c>
      <c r="J125" s="43">
        <v>93.8</v>
      </c>
      <c r="K125" s="44" t="s">
        <v>80</v>
      </c>
      <c r="L125" s="43">
        <v>12.72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28.5</v>
      </c>
      <c r="H127" s="19">
        <f t="shared" si="62"/>
        <v>13.5</v>
      </c>
      <c r="I127" s="19">
        <f t="shared" si="62"/>
        <v>61.8</v>
      </c>
      <c r="J127" s="19">
        <f t="shared" si="62"/>
        <v>519.19999999999993</v>
      </c>
      <c r="K127" s="25"/>
      <c r="L127" s="19">
        <f t="shared" ref="L127" si="63">SUM(L120:L126)</f>
        <v>64.44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28.5</v>
      </c>
      <c r="H138" s="32">
        <f t="shared" ref="H138" si="67">H127+H137</f>
        <v>13.5</v>
      </c>
      <c r="I138" s="32">
        <f t="shared" ref="I138" si="68">I127+I137</f>
        <v>61.8</v>
      </c>
      <c r="J138" s="32">
        <f t="shared" ref="J138:L138" si="69">J127+J137</f>
        <v>519.19999999999993</v>
      </c>
      <c r="K138" s="32"/>
      <c r="L138" s="32">
        <f t="shared" si="69"/>
        <v>64.44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150</v>
      </c>
      <c r="G139" s="40">
        <v>2.2999999999999998</v>
      </c>
      <c r="H139" s="40">
        <v>5.4</v>
      </c>
      <c r="I139" s="40">
        <v>2.2999999999999998</v>
      </c>
      <c r="J139" s="40">
        <v>66.7</v>
      </c>
      <c r="K139" s="41" t="s">
        <v>104</v>
      </c>
      <c r="L139" s="40">
        <v>7.42</v>
      </c>
    </row>
    <row r="140" spans="1:12" ht="15">
      <c r="A140" s="23"/>
      <c r="B140" s="15"/>
      <c r="C140" s="11"/>
      <c r="D140" s="6"/>
      <c r="E140" s="42" t="s">
        <v>41</v>
      </c>
      <c r="F140" s="43">
        <v>50</v>
      </c>
      <c r="G140" s="43">
        <v>7.1</v>
      </c>
      <c r="H140" s="43">
        <v>2.9</v>
      </c>
      <c r="I140" s="43">
        <v>2.2000000000000002</v>
      </c>
      <c r="J140" s="43">
        <v>63.2</v>
      </c>
      <c r="K140" s="44" t="s">
        <v>42</v>
      </c>
      <c r="L140" s="43">
        <v>24.2</v>
      </c>
    </row>
    <row r="141" spans="1:12" ht="15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0.2</v>
      </c>
      <c r="H141" s="43">
        <v>0.2</v>
      </c>
      <c r="I141" s="43">
        <v>11</v>
      </c>
      <c r="J141" s="43">
        <v>46.7</v>
      </c>
      <c r="K141" s="44" t="s">
        <v>88</v>
      </c>
      <c r="L141" s="43">
        <v>12.88</v>
      </c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60</v>
      </c>
      <c r="G142" s="43">
        <v>4.3</v>
      </c>
      <c r="H142" s="43">
        <v>0.6</v>
      </c>
      <c r="I142" s="43">
        <v>15.8</v>
      </c>
      <c r="J142" s="43">
        <v>121.5</v>
      </c>
      <c r="K142" s="44" t="s">
        <v>43</v>
      </c>
      <c r="L142" s="43">
        <v>4.16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89</v>
      </c>
      <c r="F144" s="43">
        <v>80</v>
      </c>
      <c r="G144" s="43">
        <v>2.2999999999999998</v>
      </c>
      <c r="H144" s="43">
        <v>5.4</v>
      </c>
      <c r="I144" s="43">
        <v>2.2999999999999998</v>
      </c>
      <c r="J144" s="43">
        <v>66.7</v>
      </c>
      <c r="K144" s="44" t="s">
        <v>86</v>
      </c>
      <c r="L144" s="43">
        <v>14.38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16.2</v>
      </c>
      <c r="H146" s="19">
        <f t="shared" si="70"/>
        <v>14.5</v>
      </c>
      <c r="I146" s="19">
        <f t="shared" si="70"/>
        <v>33.6</v>
      </c>
      <c r="J146" s="19">
        <f t="shared" si="70"/>
        <v>364.8</v>
      </c>
      <c r="K146" s="25"/>
      <c r="L146" s="19">
        <f t="shared" ref="L146" si="71">SUM(L139:L145)</f>
        <v>63.04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16.2</v>
      </c>
      <c r="H157" s="32">
        <f t="shared" ref="H157" si="75">H146+H156</f>
        <v>14.5</v>
      </c>
      <c r="I157" s="32">
        <f t="shared" ref="I157" si="76">I146+I156</f>
        <v>33.6</v>
      </c>
      <c r="J157" s="32">
        <f t="shared" ref="J157:L157" si="77">J146+J156</f>
        <v>364.8</v>
      </c>
      <c r="K157" s="32"/>
      <c r="L157" s="32">
        <f t="shared" si="77"/>
        <v>63.04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40</v>
      </c>
      <c r="L158" s="40">
        <v>9.92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0.2</v>
      </c>
      <c r="H160" s="43">
        <v>0.1</v>
      </c>
      <c r="I160" s="43">
        <v>12.2</v>
      </c>
      <c r="J160" s="43">
        <v>50.6</v>
      </c>
      <c r="K160" s="44" t="s">
        <v>77</v>
      </c>
      <c r="L160" s="43">
        <v>4.1100000000000003</v>
      </c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60</v>
      </c>
      <c r="G161" s="43">
        <v>4.3</v>
      </c>
      <c r="H161" s="43">
        <v>0.6</v>
      </c>
      <c r="I161" s="43">
        <v>15.8</v>
      </c>
      <c r="J161" s="43">
        <v>121.5</v>
      </c>
      <c r="K161" s="44" t="s">
        <v>43</v>
      </c>
      <c r="L161" s="43">
        <v>4.16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67</v>
      </c>
      <c r="F163" s="43">
        <v>60</v>
      </c>
      <c r="G163" s="43">
        <v>10.9</v>
      </c>
      <c r="H163" s="43">
        <v>10.4</v>
      </c>
      <c r="I163" s="43">
        <v>9.9</v>
      </c>
      <c r="J163" s="43">
        <v>177.1</v>
      </c>
      <c r="K163" s="44" t="s">
        <v>105</v>
      </c>
      <c r="L163" s="43">
        <v>32.58</v>
      </c>
    </row>
    <row r="164" spans="1:12" ht="15">
      <c r="A164" s="23"/>
      <c r="B164" s="15"/>
      <c r="C164" s="11"/>
      <c r="D164" s="6"/>
      <c r="E164" s="42" t="s">
        <v>90</v>
      </c>
      <c r="F164" s="43">
        <v>80</v>
      </c>
      <c r="G164" s="43">
        <v>0.7</v>
      </c>
      <c r="H164" s="43">
        <v>8.1</v>
      </c>
      <c r="I164" s="43">
        <v>5.7</v>
      </c>
      <c r="J164" s="43">
        <v>99</v>
      </c>
      <c r="K164" s="44" t="s">
        <v>91</v>
      </c>
      <c r="L164" s="43">
        <v>7.3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21.400000000000002</v>
      </c>
      <c r="H165" s="19">
        <f t="shared" si="78"/>
        <v>24.1</v>
      </c>
      <c r="I165" s="19">
        <f t="shared" si="78"/>
        <v>76.400000000000006</v>
      </c>
      <c r="J165" s="19">
        <f t="shared" si="78"/>
        <v>645</v>
      </c>
      <c r="K165" s="25"/>
      <c r="L165" s="19">
        <f t="shared" ref="L165" si="79">SUM(L158:L164)</f>
        <v>58.069999999999993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21.400000000000002</v>
      </c>
      <c r="H176" s="32">
        <f t="shared" ref="H176" si="83">H165+H175</f>
        <v>24.1</v>
      </c>
      <c r="I176" s="32">
        <f t="shared" ref="I176" si="84">I165+I175</f>
        <v>76.400000000000006</v>
      </c>
      <c r="J176" s="32">
        <f t="shared" ref="J176:L176" si="85">J165+J175</f>
        <v>645</v>
      </c>
      <c r="K176" s="32"/>
      <c r="L176" s="32">
        <f t="shared" si="85"/>
        <v>58.069999999999993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22</v>
      </c>
      <c r="H177" s="40">
        <v>22</v>
      </c>
      <c r="I177" s="40">
        <v>13.3</v>
      </c>
      <c r="J177" s="40">
        <v>339.4</v>
      </c>
      <c r="K177" s="41" t="s">
        <v>63</v>
      </c>
      <c r="L177" s="40">
        <v>57.2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65</v>
      </c>
      <c r="L179" s="43">
        <v>4.3</v>
      </c>
    </row>
    <row r="180" spans="1:12" ht="15">
      <c r="A180" s="23"/>
      <c r="B180" s="15"/>
      <c r="C180" s="11"/>
      <c r="D180" s="7" t="s">
        <v>23</v>
      </c>
      <c r="E180" s="42" t="s">
        <v>75</v>
      </c>
      <c r="F180" s="43">
        <v>60</v>
      </c>
      <c r="G180" s="43">
        <v>4.3</v>
      </c>
      <c r="H180" s="43">
        <v>0.6</v>
      </c>
      <c r="I180" s="43">
        <v>15.8</v>
      </c>
      <c r="J180" s="43">
        <v>121.5</v>
      </c>
      <c r="K180" s="44" t="s">
        <v>43</v>
      </c>
      <c r="L180" s="43">
        <v>4.16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93</v>
      </c>
      <c r="F182" s="43">
        <v>80</v>
      </c>
      <c r="G182" s="43">
        <v>0.9</v>
      </c>
      <c r="H182" s="43">
        <v>7.2</v>
      </c>
      <c r="I182" s="43">
        <v>5.3</v>
      </c>
      <c r="J182" s="43">
        <v>89.5</v>
      </c>
      <c r="K182" s="44" t="s">
        <v>94</v>
      </c>
      <c r="L182" s="43">
        <v>9.5299999999999994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27.7</v>
      </c>
      <c r="H184" s="19">
        <f t="shared" si="86"/>
        <v>29.8</v>
      </c>
      <c r="I184" s="19">
        <f t="shared" si="86"/>
        <v>54.2</v>
      </c>
      <c r="J184" s="19">
        <f t="shared" si="86"/>
        <v>631.4</v>
      </c>
      <c r="K184" s="25"/>
      <c r="L184" s="19">
        <f t="shared" ref="L184" si="87">SUM(L177:L183)</f>
        <v>75.19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27.7</v>
      </c>
      <c r="H195" s="32">
        <f t="shared" ref="H195" si="91">H184+H194</f>
        <v>29.8</v>
      </c>
      <c r="I195" s="32">
        <f t="shared" ref="I195" si="92">I184+I194</f>
        <v>54.2</v>
      </c>
      <c r="J195" s="32">
        <f t="shared" ref="J195:L195" si="93">J184+J194</f>
        <v>631.4</v>
      </c>
      <c r="K195" s="32"/>
      <c r="L195" s="32">
        <f t="shared" si="93"/>
        <v>75.19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23.199999999999996</v>
      </c>
      <c r="H196" s="34">
        <f t="shared" si="94"/>
        <v>17.690000000000001</v>
      </c>
      <c r="I196" s="34">
        <f t="shared" si="94"/>
        <v>64.45</v>
      </c>
      <c r="J196" s="34">
        <f t="shared" si="94"/>
        <v>540.63099999999997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62.464000000000013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2024-10-29T05:45:11Z</cp:lastPrinted>
  <dcterms:created xsi:type="dcterms:W3CDTF">2022-05-16T14:23:56Z</dcterms:created>
  <dcterms:modified xsi:type="dcterms:W3CDTF">2025-01-23T05:00:54Z</dcterms:modified>
</cp:coreProperties>
</file>